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10" windowHeight="12300"/>
  </bookViews>
  <sheets>
    <sheet name="2024" sheetId="32" r:id="rId1"/>
    <sheet name="2023" sheetId="33" r:id="rId2"/>
  </sheets>
  <calcPr calcId="162913" fullPrecision="0"/>
</workbook>
</file>

<file path=xl/calcChain.xml><?xml version="1.0" encoding="utf-8"?>
<calcChain xmlns="http://schemas.openxmlformats.org/spreadsheetml/2006/main">
  <c r="F7" i="32" l="1"/>
  <c r="F8" i="32"/>
  <c r="F9" i="32"/>
  <c r="F10" i="32"/>
  <c r="F12" i="32"/>
  <c r="F13" i="32"/>
  <c r="F14" i="32"/>
  <c r="F15" i="32"/>
  <c r="F16" i="32"/>
  <c r="F17" i="32"/>
  <c r="F18" i="32"/>
  <c r="F19" i="32"/>
  <c r="F20" i="32"/>
  <c r="F21" i="32"/>
  <c r="M6" i="32"/>
  <c r="F6" i="32"/>
  <c r="M7" i="33"/>
  <c r="M8" i="33"/>
  <c r="M9" i="33"/>
  <c r="M10" i="33"/>
  <c r="M12" i="33"/>
  <c r="M13" i="33"/>
  <c r="M14" i="33"/>
  <c r="M15" i="33"/>
  <c r="M16" i="33"/>
  <c r="M17" i="33"/>
  <c r="M18" i="33"/>
  <c r="M19" i="33"/>
  <c r="M20" i="33"/>
  <c r="M21" i="33"/>
  <c r="M6" i="33"/>
  <c r="F7" i="33"/>
  <c r="F8" i="33"/>
  <c r="F9" i="33"/>
  <c r="F10" i="33"/>
  <c r="F12" i="33"/>
  <c r="F13" i="33"/>
  <c r="F14" i="33"/>
  <c r="F15" i="33"/>
  <c r="F16" i="33"/>
  <c r="F17" i="33"/>
  <c r="F18" i="33"/>
  <c r="F19" i="33"/>
  <c r="F20" i="33"/>
  <c r="F21" i="33"/>
  <c r="F6" i="33"/>
</calcChain>
</file>

<file path=xl/sharedStrings.xml><?xml version="1.0" encoding="utf-8"?>
<sst xmlns="http://schemas.openxmlformats.org/spreadsheetml/2006/main" count="88" uniqueCount="25">
  <si>
    <t>Наименование в-ва</t>
  </si>
  <si>
    <t>Взвешенные в-ва</t>
  </si>
  <si>
    <t>БПК полн</t>
  </si>
  <si>
    <t>Фосфаты</t>
  </si>
  <si>
    <t>нитрит-ион</t>
  </si>
  <si>
    <t>нитрат -ион</t>
  </si>
  <si>
    <t>железо</t>
  </si>
  <si>
    <t>сульфаты</t>
  </si>
  <si>
    <t>хлориды</t>
  </si>
  <si>
    <t>нефтепродукты</t>
  </si>
  <si>
    <t>СПАВ</t>
  </si>
  <si>
    <t>Марганец</t>
  </si>
  <si>
    <t>алюминий</t>
  </si>
  <si>
    <t>медь</t>
  </si>
  <si>
    <t>цинк</t>
  </si>
  <si>
    <t>Свинец</t>
  </si>
  <si>
    <t>№ п/п</t>
  </si>
  <si>
    <t xml:space="preserve"> амонийный- ион</t>
  </si>
  <si>
    <t>Концентрация загрязняющих веществв водный объект- ручей б/н Лесной по выпуску №5 (БОС-2) г. Малая Вишера за  2024г</t>
  </si>
  <si>
    <t>Концентрация загрязняющих веществв водный объект- ручей б/н Лесной по выпуску №3  (КОС) г. Малая Вишера за  2024г</t>
  </si>
  <si>
    <t>Концентрация загрязняющих веществв водный объект- ручей б/н Лесной по выпуску №5 (БОС-2) г. Малая Вишера за  2023г</t>
  </si>
  <si>
    <t>Концентрация загрязняющих веществв водный объект- ручей б/н Лесной по выпуску №3  (КОС) г. Малая Вишера за  2023г</t>
  </si>
  <si>
    <t>Эффективность очистки, %</t>
  </si>
  <si>
    <t>ср. знач. На выходе , мг/л</t>
  </si>
  <si>
    <t>Вход. Ср. зн,  мг/л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</si>
</sst>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1" xfId="0" applyNumberFormat="1" applyBorder="1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L29" sqref="L29"/>
    </sheetView>
  </sheetViews>
  <sheetFormatPr defaultRowHeight="15" x14ac:dyDescent="0.25"/>
  <sheetData>
    <row r="1" spans="1:13" ht="15" customHeight="1" x14ac:dyDescent="0.25">
      <c r="A1" s="9" t="s">
        <v>18</v>
      </c>
      <c r="B1" s="9"/>
      <c r="C1" s="9"/>
      <c r="D1" s="9"/>
      <c r="E1" s="9"/>
      <c r="F1" s="9"/>
      <c r="H1" s="9" t="s">
        <v>19</v>
      </c>
      <c r="I1" s="9"/>
      <c r="J1" s="9"/>
      <c r="K1" s="9"/>
      <c r="L1" s="9"/>
      <c r="M1" s="9"/>
    </row>
    <row r="2" spans="1:13" x14ac:dyDescent="0.25">
      <c r="A2" s="9"/>
      <c r="B2" s="9"/>
      <c r="C2" s="9"/>
      <c r="D2" s="9"/>
      <c r="E2" s="9"/>
      <c r="F2" s="9"/>
      <c r="H2" s="9"/>
      <c r="I2" s="9"/>
      <c r="J2" s="9"/>
      <c r="K2" s="9"/>
      <c r="L2" s="9"/>
      <c r="M2" s="9"/>
    </row>
    <row r="3" spans="1:13" x14ac:dyDescent="0.25">
      <c r="A3" s="10"/>
      <c r="B3" s="10"/>
      <c r="C3" s="10"/>
      <c r="D3" s="10"/>
      <c r="E3" s="10"/>
      <c r="F3" s="10"/>
      <c r="H3" s="10"/>
      <c r="I3" s="10"/>
      <c r="J3" s="10"/>
      <c r="K3" s="10"/>
      <c r="L3" s="10"/>
      <c r="M3" s="10"/>
    </row>
    <row r="4" spans="1:13" ht="15" customHeight="1" x14ac:dyDescent="0.25">
      <c r="A4" s="4" t="s">
        <v>16</v>
      </c>
      <c r="B4" s="4" t="s">
        <v>0</v>
      </c>
      <c r="C4" s="4"/>
      <c r="D4" s="1"/>
      <c r="E4" s="1"/>
      <c r="F4" s="1"/>
      <c r="H4" s="4" t="s">
        <v>16</v>
      </c>
      <c r="I4" s="4" t="s">
        <v>0</v>
      </c>
      <c r="J4" s="4"/>
      <c r="K4" s="1"/>
      <c r="L4" s="1"/>
      <c r="M4" s="1"/>
    </row>
    <row r="5" spans="1:13" ht="60" x14ac:dyDescent="0.25">
      <c r="A5" s="4"/>
      <c r="B5" s="4"/>
      <c r="C5" s="4"/>
      <c r="D5" s="3" t="s">
        <v>23</v>
      </c>
      <c r="E5" s="3" t="s">
        <v>24</v>
      </c>
      <c r="F5" s="3" t="s">
        <v>22</v>
      </c>
      <c r="H5" s="4"/>
      <c r="I5" s="4"/>
      <c r="J5" s="4"/>
      <c r="K5" s="3" t="s">
        <v>23</v>
      </c>
      <c r="L5" s="3" t="s">
        <v>24</v>
      </c>
      <c r="M5" s="3" t="s">
        <v>22</v>
      </c>
    </row>
    <row r="6" spans="1:13" x14ac:dyDescent="0.25">
      <c r="A6" s="2">
        <v>1</v>
      </c>
      <c r="B6" s="5" t="s">
        <v>1</v>
      </c>
      <c r="C6" s="5"/>
      <c r="D6" s="1">
        <v>5.4249999999999998</v>
      </c>
      <c r="E6" s="1">
        <v>60.732999999999997</v>
      </c>
      <c r="F6" s="8">
        <f>(E6-D6)/E6*100</f>
        <v>91.07</v>
      </c>
      <c r="H6" s="2">
        <v>1</v>
      </c>
      <c r="I6" s="5" t="s">
        <v>1</v>
      </c>
      <c r="J6" s="5"/>
      <c r="K6" s="1">
        <v>5.0579999999999998</v>
      </c>
      <c r="L6" s="1">
        <v>46.982999999999997</v>
      </c>
      <c r="M6" s="8">
        <f>(L6-K6)/L6*100</f>
        <v>89.23</v>
      </c>
    </row>
    <row r="7" spans="1:13" x14ac:dyDescent="0.25">
      <c r="A7" s="2">
        <v>2</v>
      </c>
      <c r="B7" s="5" t="s">
        <v>2</v>
      </c>
      <c r="C7" s="5"/>
      <c r="D7" s="1">
        <v>3.1920000000000002</v>
      </c>
      <c r="E7" s="1">
        <v>201.11799999999999</v>
      </c>
      <c r="F7" s="8">
        <f t="shared" ref="F7:F21" si="0">(E7-D7)/E7*100</f>
        <v>98.41</v>
      </c>
      <c r="H7" s="2">
        <v>2</v>
      </c>
      <c r="I7" s="5" t="s">
        <v>2</v>
      </c>
      <c r="J7" s="5"/>
      <c r="K7" s="1">
        <v>3.6179999999999999</v>
      </c>
      <c r="L7" s="1">
        <v>323.46600000000001</v>
      </c>
      <c r="M7" s="8">
        <v>0.99</v>
      </c>
    </row>
    <row r="8" spans="1:13" x14ac:dyDescent="0.25">
      <c r="A8" s="2">
        <v>3</v>
      </c>
      <c r="B8" s="5" t="s">
        <v>3</v>
      </c>
      <c r="C8" s="5"/>
      <c r="D8" s="1">
        <v>1.099</v>
      </c>
      <c r="E8" s="1">
        <v>3.5670000000000002</v>
      </c>
      <c r="F8" s="8">
        <f t="shared" si="0"/>
        <v>69.19</v>
      </c>
      <c r="H8" s="2">
        <v>3</v>
      </c>
      <c r="I8" s="5" t="s">
        <v>3</v>
      </c>
      <c r="J8" s="5"/>
      <c r="K8" s="1">
        <v>1.0720000000000001</v>
      </c>
      <c r="L8" s="1">
        <v>5.3</v>
      </c>
      <c r="M8" s="8">
        <v>0.8</v>
      </c>
    </row>
    <row r="9" spans="1:13" x14ac:dyDescent="0.25">
      <c r="A9" s="2">
        <v>4</v>
      </c>
      <c r="B9" s="5" t="s">
        <v>17</v>
      </c>
      <c r="C9" s="5"/>
      <c r="D9" s="1">
        <v>1.992</v>
      </c>
      <c r="E9" s="1">
        <v>25.2</v>
      </c>
      <c r="F9" s="8">
        <f t="shared" si="0"/>
        <v>92.1</v>
      </c>
      <c r="H9" s="2">
        <v>4</v>
      </c>
      <c r="I9" s="5" t="s">
        <v>17</v>
      </c>
      <c r="J9" s="5"/>
      <c r="K9" s="1">
        <v>3.016</v>
      </c>
      <c r="L9" s="1">
        <v>28.433</v>
      </c>
      <c r="M9" s="8">
        <v>0.89</v>
      </c>
    </row>
    <row r="10" spans="1:13" x14ac:dyDescent="0.25">
      <c r="A10" s="2">
        <v>5</v>
      </c>
      <c r="B10" s="5" t="s">
        <v>4</v>
      </c>
      <c r="C10" s="5"/>
      <c r="D10" s="1">
        <v>3.7999999999999999E-2</v>
      </c>
      <c r="E10" s="1">
        <v>7.9000000000000001E-2</v>
      </c>
      <c r="F10" s="8">
        <f t="shared" si="0"/>
        <v>51.9</v>
      </c>
      <c r="H10" s="2">
        <v>5</v>
      </c>
      <c r="I10" s="5" t="s">
        <v>4</v>
      </c>
      <c r="J10" s="5"/>
      <c r="K10" s="1">
        <v>5.2999999999999999E-2</v>
      </c>
      <c r="L10" s="1">
        <v>0.31</v>
      </c>
      <c r="M10" s="8">
        <v>0.83</v>
      </c>
    </row>
    <row r="11" spans="1:13" x14ac:dyDescent="0.25">
      <c r="A11" s="2">
        <v>6</v>
      </c>
      <c r="B11" s="5" t="s">
        <v>5</v>
      </c>
      <c r="C11" s="5"/>
      <c r="D11" s="1">
        <v>29.875</v>
      </c>
      <c r="E11" s="1">
        <v>1.083</v>
      </c>
      <c r="F11" s="8">
        <v>0</v>
      </c>
      <c r="H11" s="2">
        <v>6</v>
      </c>
      <c r="I11" s="5" t="s">
        <v>5</v>
      </c>
      <c r="J11" s="5"/>
      <c r="K11" s="1">
        <v>25.632999999999999</v>
      </c>
      <c r="L11" s="1">
        <v>1.883</v>
      </c>
      <c r="M11" s="8">
        <v>0</v>
      </c>
    </row>
    <row r="12" spans="1:13" x14ac:dyDescent="0.25">
      <c r="A12" s="2">
        <v>7</v>
      </c>
      <c r="B12" s="5" t="s">
        <v>6</v>
      </c>
      <c r="C12" s="5"/>
      <c r="D12" s="1">
        <v>0.28299999999999997</v>
      </c>
      <c r="E12" s="1">
        <v>1.3919999999999999</v>
      </c>
      <c r="F12" s="8">
        <f t="shared" si="0"/>
        <v>79.67</v>
      </c>
      <c r="H12" s="2">
        <v>7</v>
      </c>
      <c r="I12" s="5" t="s">
        <v>6</v>
      </c>
      <c r="J12" s="5"/>
      <c r="K12" s="1">
        <v>0.36699999999999999</v>
      </c>
      <c r="L12" s="1">
        <v>2.125</v>
      </c>
      <c r="M12" s="8">
        <v>0.83</v>
      </c>
    </row>
    <row r="13" spans="1:13" x14ac:dyDescent="0.25">
      <c r="A13" s="2">
        <v>8</v>
      </c>
      <c r="B13" s="5" t="s">
        <v>7</v>
      </c>
      <c r="C13" s="5"/>
      <c r="D13" s="1">
        <v>41.366999999999997</v>
      </c>
      <c r="E13" s="1">
        <v>64.292000000000002</v>
      </c>
      <c r="F13" s="8">
        <f t="shared" si="0"/>
        <v>35.659999999999997</v>
      </c>
      <c r="H13" s="2">
        <v>8</v>
      </c>
      <c r="I13" s="5" t="s">
        <v>7</v>
      </c>
      <c r="J13" s="5"/>
      <c r="K13" s="1">
        <v>27.257999999999999</v>
      </c>
      <c r="L13" s="1">
        <v>55.383000000000003</v>
      </c>
      <c r="M13" s="8">
        <v>0.51</v>
      </c>
    </row>
    <row r="14" spans="1:13" x14ac:dyDescent="0.25">
      <c r="A14" s="2">
        <v>9</v>
      </c>
      <c r="B14" s="5" t="s">
        <v>8</v>
      </c>
      <c r="C14" s="5"/>
      <c r="D14" s="1">
        <v>62.133000000000003</v>
      </c>
      <c r="E14" s="1">
        <v>68.367000000000004</v>
      </c>
      <c r="F14" s="8">
        <f t="shared" si="0"/>
        <v>9.1199999999999992</v>
      </c>
      <c r="H14" s="2">
        <v>9</v>
      </c>
      <c r="I14" s="5" t="s">
        <v>8</v>
      </c>
      <c r="J14" s="5"/>
      <c r="K14" s="1">
        <v>55.95</v>
      </c>
      <c r="L14" s="1">
        <v>105.117</v>
      </c>
      <c r="M14" s="8">
        <v>0.47</v>
      </c>
    </row>
    <row r="15" spans="1:13" x14ac:dyDescent="0.25">
      <c r="A15" s="2">
        <v>10</v>
      </c>
      <c r="B15" s="5" t="s">
        <v>9</v>
      </c>
      <c r="C15" s="5"/>
      <c r="D15" s="1">
        <v>0.11899999999999999</v>
      </c>
      <c r="E15" s="1">
        <v>0.81899999999999995</v>
      </c>
      <c r="F15" s="8">
        <f t="shared" si="0"/>
        <v>85.47</v>
      </c>
      <c r="H15" s="2">
        <v>10</v>
      </c>
      <c r="I15" s="5" t="s">
        <v>9</v>
      </c>
      <c r="J15" s="5"/>
      <c r="K15" s="1">
        <v>0.05</v>
      </c>
      <c r="L15" s="1">
        <v>1.1140000000000001</v>
      </c>
      <c r="M15" s="8">
        <v>0.96</v>
      </c>
    </row>
    <row r="16" spans="1:13" x14ac:dyDescent="0.25">
      <c r="A16" s="2">
        <v>11</v>
      </c>
      <c r="B16" s="5" t="s">
        <v>10</v>
      </c>
      <c r="C16" s="5"/>
      <c r="D16" s="1">
        <v>0.108</v>
      </c>
      <c r="E16" s="1">
        <v>1.708</v>
      </c>
      <c r="F16" s="8">
        <f t="shared" si="0"/>
        <v>93.68</v>
      </c>
      <c r="H16" s="2">
        <v>11</v>
      </c>
      <c r="I16" s="5" t="s">
        <v>10</v>
      </c>
      <c r="J16" s="5"/>
      <c r="K16" s="1">
        <v>0.108</v>
      </c>
      <c r="L16" s="1">
        <v>1.5920000000000001</v>
      </c>
      <c r="M16" s="8">
        <v>0.93</v>
      </c>
    </row>
    <row r="17" spans="1:13" x14ac:dyDescent="0.25">
      <c r="A17" s="2">
        <v>12</v>
      </c>
      <c r="B17" s="5" t="s">
        <v>11</v>
      </c>
      <c r="C17" s="5"/>
      <c r="D17" s="1">
        <v>0.01</v>
      </c>
      <c r="E17" s="1">
        <v>0.79300000000000004</v>
      </c>
      <c r="F17" s="8">
        <f t="shared" si="0"/>
        <v>98.74</v>
      </c>
      <c r="H17" s="2">
        <v>12</v>
      </c>
      <c r="I17" s="5" t="s">
        <v>11</v>
      </c>
      <c r="J17" s="5"/>
      <c r="K17" s="1">
        <v>0.01</v>
      </c>
      <c r="L17" s="1">
        <v>0.68799999999999994</v>
      </c>
      <c r="M17" s="8">
        <v>0.99</v>
      </c>
    </row>
    <row r="18" spans="1:13" x14ac:dyDescent="0.25">
      <c r="A18" s="2">
        <v>13</v>
      </c>
      <c r="B18" s="5" t="s">
        <v>12</v>
      </c>
      <c r="C18" s="5"/>
      <c r="D18" s="1">
        <v>0.04</v>
      </c>
      <c r="E18" s="1">
        <v>0.39</v>
      </c>
      <c r="F18" s="8">
        <f t="shared" si="0"/>
        <v>89.74</v>
      </c>
      <c r="H18" s="2">
        <v>13</v>
      </c>
      <c r="I18" s="5" t="s">
        <v>12</v>
      </c>
      <c r="J18" s="5"/>
      <c r="K18" s="1">
        <v>0.01</v>
      </c>
      <c r="L18" s="1">
        <v>0.01</v>
      </c>
      <c r="M18" s="8">
        <v>0</v>
      </c>
    </row>
    <row r="19" spans="1:13" x14ac:dyDescent="0.25">
      <c r="A19" s="2">
        <v>14</v>
      </c>
      <c r="B19" s="5" t="s">
        <v>13</v>
      </c>
      <c r="C19" s="5"/>
      <c r="D19" s="1">
        <v>1E-3</v>
      </c>
      <c r="E19" s="1">
        <v>1E-3</v>
      </c>
      <c r="F19" s="8">
        <f t="shared" si="0"/>
        <v>0</v>
      </c>
      <c r="H19" s="2">
        <v>14</v>
      </c>
      <c r="I19" s="5" t="s">
        <v>13</v>
      </c>
      <c r="J19" s="5"/>
      <c r="K19" s="1">
        <v>1E-3</v>
      </c>
      <c r="L19" s="1">
        <v>1E-3</v>
      </c>
      <c r="M19" s="8">
        <v>0</v>
      </c>
    </row>
    <row r="20" spans="1:13" x14ac:dyDescent="0.25">
      <c r="A20" s="2">
        <v>15</v>
      </c>
      <c r="B20" s="5" t="s">
        <v>14</v>
      </c>
      <c r="C20" s="5"/>
      <c r="D20" s="1">
        <v>0.01</v>
      </c>
      <c r="E20" s="1">
        <v>0.01</v>
      </c>
      <c r="F20" s="8">
        <f t="shared" si="0"/>
        <v>0</v>
      </c>
      <c r="H20" s="2">
        <v>15</v>
      </c>
      <c r="I20" s="5" t="s">
        <v>14</v>
      </c>
      <c r="J20" s="5"/>
      <c r="K20" s="1">
        <v>0.04</v>
      </c>
      <c r="L20" s="1">
        <v>0.188</v>
      </c>
      <c r="M20" s="8">
        <v>0.79</v>
      </c>
    </row>
    <row r="21" spans="1:13" x14ac:dyDescent="0.25">
      <c r="A21" s="2">
        <v>16</v>
      </c>
      <c r="B21" s="6" t="s">
        <v>15</v>
      </c>
      <c r="C21" s="7"/>
      <c r="D21" s="1">
        <v>5.0000000000000001E-3</v>
      </c>
      <c r="E21" s="1">
        <v>5.0000000000000001E-3</v>
      </c>
      <c r="F21" s="8">
        <f t="shared" si="0"/>
        <v>0</v>
      </c>
      <c r="H21" s="2">
        <v>16</v>
      </c>
      <c r="I21" s="6" t="s">
        <v>15</v>
      </c>
      <c r="J21" s="7"/>
      <c r="K21" s="1">
        <v>5.0000000000000001E-3</v>
      </c>
      <c r="L21" s="1">
        <v>5.0000000000000001E-3</v>
      </c>
      <c r="M21" s="8">
        <v>0</v>
      </c>
    </row>
  </sheetData>
  <mergeCells count="38">
    <mergeCell ref="I20:J20"/>
    <mergeCell ref="I21:J21"/>
    <mergeCell ref="A1:F3"/>
    <mergeCell ref="H1:M3"/>
    <mergeCell ref="I14:J14"/>
    <mergeCell ref="I15:J15"/>
    <mergeCell ref="I16:J16"/>
    <mergeCell ref="I17:J17"/>
    <mergeCell ref="I18:J18"/>
    <mergeCell ref="I19:J19"/>
    <mergeCell ref="I8:J8"/>
    <mergeCell ref="I9:J9"/>
    <mergeCell ref="I10:J10"/>
    <mergeCell ref="I11:J11"/>
    <mergeCell ref="I12:J12"/>
    <mergeCell ref="I13:J13"/>
    <mergeCell ref="H4:H5"/>
    <mergeCell ref="I4:J5"/>
    <mergeCell ref="I6:J6"/>
    <mergeCell ref="I7:J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A4:A5"/>
    <mergeCell ref="B4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F6" sqref="F6"/>
    </sheetView>
  </sheetViews>
  <sheetFormatPr defaultRowHeight="15" x14ac:dyDescent="0.25"/>
  <sheetData>
    <row r="1" spans="1:13" ht="15" customHeight="1" x14ac:dyDescent="0.25">
      <c r="A1" s="9" t="s">
        <v>20</v>
      </c>
      <c r="B1" s="9"/>
      <c r="C1" s="9"/>
      <c r="D1" s="9"/>
      <c r="E1" s="9"/>
      <c r="F1" s="9"/>
      <c r="H1" s="9" t="s">
        <v>21</v>
      </c>
      <c r="I1" s="9"/>
      <c r="J1" s="9"/>
      <c r="K1" s="9"/>
      <c r="L1" s="9"/>
      <c r="M1" s="9"/>
    </row>
    <row r="2" spans="1:13" x14ac:dyDescent="0.25">
      <c r="A2" s="9"/>
      <c r="B2" s="9"/>
      <c r="C2" s="9"/>
      <c r="D2" s="9"/>
      <c r="E2" s="9"/>
      <c r="F2" s="9"/>
      <c r="H2" s="9"/>
      <c r="I2" s="9"/>
      <c r="J2" s="9"/>
      <c r="K2" s="9"/>
      <c r="L2" s="9"/>
      <c r="M2" s="9"/>
    </row>
    <row r="3" spans="1:13" x14ac:dyDescent="0.25">
      <c r="A3" s="10"/>
      <c r="B3" s="10"/>
      <c r="C3" s="10"/>
      <c r="D3" s="10"/>
      <c r="E3" s="10"/>
      <c r="F3" s="10"/>
      <c r="H3" s="10"/>
      <c r="I3" s="10"/>
      <c r="J3" s="10"/>
      <c r="K3" s="10"/>
      <c r="L3" s="10"/>
      <c r="M3" s="10"/>
    </row>
    <row r="4" spans="1:13" ht="15" customHeight="1" x14ac:dyDescent="0.25">
      <c r="A4" s="4" t="s">
        <v>16</v>
      </c>
      <c r="B4" s="4" t="s">
        <v>0</v>
      </c>
      <c r="C4" s="4"/>
      <c r="D4" s="1"/>
      <c r="E4" s="1"/>
      <c r="F4" s="1"/>
      <c r="H4" s="4" t="s">
        <v>16</v>
      </c>
      <c r="I4" s="4" t="s">
        <v>0</v>
      </c>
      <c r="J4" s="4"/>
      <c r="K4" s="1"/>
      <c r="L4" s="1"/>
      <c r="M4" s="1"/>
    </row>
    <row r="5" spans="1:13" ht="60" x14ac:dyDescent="0.25">
      <c r="A5" s="4"/>
      <c r="B5" s="4"/>
      <c r="C5" s="4"/>
      <c r="D5" s="3" t="s">
        <v>23</v>
      </c>
      <c r="E5" s="3" t="s">
        <v>24</v>
      </c>
      <c r="F5" s="3" t="s">
        <v>22</v>
      </c>
      <c r="H5" s="4"/>
      <c r="I5" s="4"/>
      <c r="J5" s="4"/>
      <c r="K5" s="3" t="s">
        <v>23</v>
      </c>
      <c r="L5" s="3" t="s">
        <v>24</v>
      </c>
      <c r="M5" s="3" t="s">
        <v>22</v>
      </c>
    </row>
    <row r="6" spans="1:13" x14ac:dyDescent="0.25">
      <c r="A6" s="2">
        <v>1</v>
      </c>
      <c r="B6" s="5" t="s">
        <v>1</v>
      </c>
      <c r="C6" s="5"/>
      <c r="D6" s="1">
        <v>4.867</v>
      </c>
      <c r="E6" s="1">
        <v>38.167000000000002</v>
      </c>
      <c r="F6" s="8">
        <f>(E6-D6)/E6*100</f>
        <v>87.25</v>
      </c>
      <c r="H6" s="2">
        <v>1</v>
      </c>
      <c r="I6" s="5" t="s">
        <v>1</v>
      </c>
      <c r="J6" s="5"/>
      <c r="K6" s="1">
        <v>6.242</v>
      </c>
      <c r="L6" s="1">
        <v>66.757999999999996</v>
      </c>
      <c r="M6" s="8">
        <f>(L6-K6)/L6*100</f>
        <v>90.65</v>
      </c>
    </row>
    <row r="7" spans="1:13" x14ac:dyDescent="0.25">
      <c r="A7" s="2">
        <v>2</v>
      </c>
      <c r="B7" s="5" t="s">
        <v>2</v>
      </c>
      <c r="C7" s="5"/>
      <c r="D7" s="1">
        <v>3.1920000000000002</v>
      </c>
      <c r="E7" s="1">
        <v>174.70699999999999</v>
      </c>
      <c r="F7" s="8">
        <f t="shared" ref="F7:F21" si="0">(E7-D7)/E7*100</f>
        <v>98.17</v>
      </c>
      <c r="H7" s="2">
        <v>2</v>
      </c>
      <c r="I7" s="5" t="s">
        <v>2</v>
      </c>
      <c r="J7" s="5"/>
      <c r="K7" s="1">
        <v>3.5019999999999998</v>
      </c>
      <c r="L7" s="1">
        <v>244.54300000000001</v>
      </c>
      <c r="M7" s="8">
        <f t="shared" ref="M7:M21" si="1">(L7-K7)/L7*100</f>
        <v>98.57</v>
      </c>
    </row>
    <row r="8" spans="1:13" x14ac:dyDescent="0.25">
      <c r="A8" s="2">
        <v>3</v>
      </c>
      <c r="B8" s="5" t="s">
        <v>3</v>
      </c>
      <c r="C8" s="5"/>
      <c r="D8" s="1">
        <v>0.433</v>
      </c>
      <c r="E8" s="1">
        <v>5.125</v>
      </c>
      <c r="F8" s="8">
        <f t="shared" si="0"/>
        <v>91.55</v>
      </c>
      <c r="H8" s="2">
        <v>3</v>
      </c>
      <c r="I8" s="5" t="s">
        <v>3</v>
      </c>
      <c r="J8" s="5"/>
      <c r="K8" s="1">
        <v>0.45800000000000002</v>
      </c>
      <c r="L8" s="1">
        <v>6.883</v>
      </c>
      <c r="M8" s="8">
        <f t="shared" si="1"/>
        <v>93.35</v>
      </c>
    </row>
    <row r="9" spans="1:13" x14ac:dyDescent="0.25">
      <c r="A9" s="2">
        <v>4</v>
      </c>
      <c r="B9" s="5" t="s">
        <v>17</v>
      </c>
      <c r="C9" s="5"/>
      <c r="D9" s="1">
        <v>2.0830000000000002</v>
      </c>
      <c r="E9" s="1">
        <v>26.867000000000001</v>
      </c>
      <c r="F9" s="8">
        <f t="shared" si="0"/>
        <v>92.25</v>
      </c>
      <c r="H9" s="2">
        <v>4</v>
      </c>
      <c r="I9" s="5" t="s">
        <v>17</v>
      </c>
      <c r="J9" s="5"/>
      <c r="K9" s="1">
        <v>2.3580000000000001</v>
      </c>
      <c r="L9" s="1">
        <v>33.033000000000001</v>
      </c>
      <c r="M9" s="8">
        <f t="shared" si="1"/>
        <v>92.86</v>
      </c>
    </row>
    <row r="10" spans="1:13" x14ac:dyDescent="0.25">
      <c r="A10" s="2">
        <v>5</v>
      </c>
      <c r="B10" s="5" t="s">
        <v>4</v>
      </c>
      <c r="C10" s="5"/>
      <c r="D10" s="1">
        <v>5.0999999999999997E-2</v>
      </c>
      <c r="E10" s="1">
        <v>6.4000000000000001E-2</v>
      </c>
      <c r="F10" s="8">
        <f t="shared" si="0"/>
        <v>20.309999999999999</v>
      </c>
      <c r="H10" s="2">
        <v>5</v>
      </c>
      <c r="I10" s="5" t="s">
        <v>4</v>
      </c>
      <c r="J10" s="5"/>
      <c r="K10" s="1">
        <v>5.8000000000000003E-2</v>
      </c>
      <c r="L10" s="1">
        <v>0.14199999999999999</v>
      </c>
      <c r="M10" s="8">
        <f t="shared" si="1"/>
        <v>59.15</v>
      </c>
    </row>
    <row r="11" spans="1:13" x14ac:dyDescent="0.25">
      <c r="A11" s="2">
        <v>6</v>
      </c>
      <c r="B11" s="5" t="s">
        <v>5</v>
      </c>
      <c r="C11" s="5"/>
      <c r="D11" s="1">
        <v>26.617000000000001</v>
      </c>
      <c r="E11" s="1">
        <v>0.95</v>
      </c>
      <c r="F11" s="8">
        <v>0</v>
      </c>
      <c r="H11" s="2">
        <v>6</v>
      </c>
      <c r="I11" s="5" t="s">
        <v>5</v>
      </c>
      <c r="J11" s="5"/>
      <c r="K11" s="1">
        <v>23.442</v>
      </c>
      <c r="L11" s="1">
        <v>1.1659999999999999</v>
      </c>
      <c r="M11" s="8">
        <v>0</v>
      </c>
    </row>
    <row r="12" spans="1:13" x14ac:dyDescent="0.25">
      <c r="A12" s="2">
        <v>7</v>
      </c>
      <c r="B12" s="5" t="s">
        <v>6</v>
      </c>
      <c r="C12" s="5"/>
      <c r="D12" s="1">
        <v>0.22500000000000001</v>
      </c>
      <c r="E12" s="1">
        <v>1.55</v>
      </c>
      <c r="F12" s="8">
        <f t="shared" si="0"/>
        <v>85.48</v>
      </c>
      <c r="H12" s="2">
        <v>7</v>
      </c>
      <c r="I12" s="5" t="s">
        <v>6</v>
      </c>
      <c r="J12" s="5"/>
      <c r="K12" s="1">
        <v>0.317</v>
      </c>
      <c r="L12" s="1">
        <v>2.0499999999999998</v>
      </c>
      <c r="M12" s="8">
        <f t="shared" si="1"/>
        <v>84.54</v>
      </c>
    </row>
    <row r="13" spans="1:13" x14ac:dyDescent="0.25">
      <c r="A13" s="2">
        <v>8</v>
      </c>
      <c r="B13" s="5" t="s">
        <v>7</v>
      </c>
      <c r="C13" s="5"/>
      <c r="D13" s="1">
        <v>40.633000000000003</v>
      </c>
      <c r="E13" s="1">
        <v>59.466999999999999</v>
      </c>
      <c r="F13" s="8">
        <f t="shared" si="0"/>
        <v>31.67</v>
      </c>
      <c r="H13" s="2">
        <v>8</v>
      </c>
      <c r="I13" s="5" t="s">
        <v>7</v>
      </c>
      <c r="J13" s="5"/>
      <c r="K13" s="1">
        <v>26.858000000000001</v>
      </c>
      <c r="L13" s="1">
        <v>55.982999999999997</v>
      </c>
      <c r="M13" s="8">
        <f t="shared" si="1"/>
        <v>52.02</v>
      </c>
    </row>
    <row r="14" spans="1:13" x14ac:dyDescent="0.25">
      <c r="A14" s="2">
        <v>9</v>
      </c>
      <c r="B14" s="5" t="s">
        <v>8</v>
      </c>
      <c r="C14" s="5"/>
      <c r="D14" s="1">
        <v>62.8</v>
      </c>
      <c r="E14" s="1">
        <v>74.457999999999998</v>
      </c>
      <c r="F14" s="8">
        <f t="shared" si="0"/>
        <v>15.66</v>
      </c>
      <c r="H14" s="2">
        <v>9</v>
      </c>
      <c r="I14" s="5" t="s">
        <v>8</v>
      </c>
      <c r="J14" s="5"/>
      <c r="K14" s="1">
        <v>58.517000000000003</v>
      </c>
      <c r="L14" s="1">
        <v>99</v>
      </c>
      <c r="M14" s="8">
        <f t="shared" si="1"/>
        <v>40.89</v>
      </c>
    </row>
    <row r="15" spans="1:13" x14ac:dyDescent="0.25">
      <c r="A15" s="2">
        <v>10</v>
      </c>
      <c r="B15" s="5" t="s">
        <v>9</v>
      </c>
      <c r="C15" s="5"/>
      <c r="D15" s="1">
        <v>0.05</v>
      </c>
      <c r="E15" s="1">
        <v>1.9650000000000001</v>
      </c>
      <c r="F15" s="8">
        <f t="shared" si="0"/>
        <v>97.46</v>
      </c>
      <c r="H15" s="2">
        <v>10</v>
      </c>
      <c r="I15" s="5" t="s">
        <v>9</v>
      </c>
      <c r="J15" s="5"/>
      <c r="K15" s="1">
        <v>0.05</v>
      </c>
      <c r="L15" s="1">
        <v>1.4139999999999999</v>
      </c>
      <c r="M15" s="8">
        <f t="shared" si="1"/>
        <v>96.46</v>
      </c>
    </row>
    <row r="16" spans="1:13" x14ac:dyDescent="0.25">
      <c r="A16" s="2">
        <v>11</v>
      </c>
      <c r="B16" s="5" t="s">
        <v>10</v>
      </c>
      <c r="C16" s="5"/>
      <c r="D16" s="1">
        <v>0.1</v>
      </c>
      <c r="E16" s="1">
        <v>1.917</v>
      </c>
      <c r="F16" s="8">
        <f t="shared" si="0"/>
        <v>94.78</v>
      </c>
      <c r="H16" s="2">
        <v>11</v>
      </c>
      <c r="I16" s="5" t="s">
        <v>10</v>
      </c>
      <c r="J16" s="5"/>
      <c r="K16" s="1">
        <v>0.1</v>
      </c>
      <c r="L16" s="1">
        <v>2.6579999999999999</v>
      </c>
      <c r="M16" s="8">
        <f t="shared" si="1"/>
        <v>96.24</v>
      </c>
    </row>
    <row r="17" spans="1:13" x14ac:dyDescent="0.25">
      <c r="A17" s="2">
        <v>12</v>
      </c>
      <c r="B17" s="5" t="s">
        <v>11</v>
      </c>
      <c r="C17" s="5"/>
      <c r="D17" s="1">
        <v>1.7999999999999999E-2</v>
      </c>
      <c r="E17" s="1">
        <v>0.44</v>
      </c>
      <c r="F17" s="8">
        <f t="shared" si="0"/>
        <v>95.91</v>
      </c>
      <c r="H17" s="2">
        <v>12</v>
      </c>
      <c r="I17" s="5" t="s">
        <v>11</v>
      </c>
      <c r="J17" s="5"/>
      <c r="K17" s="1">
        <v>1.0999999999999999E-2</v>
      </c>
      <c r="L17" s="1">
        <v>0.46800000000000003</v>
      </c>
      <c r="M17" s="8">
        <f t="shared" si="1"/>
        <v>97.65</v>
      </c>
    </row>
    <row r="18" spans="1:13" x14ac:dyDescent="0.25">
      <c r="A18" s="2">
        <v>13</v>
      </c>
      <c r="B18" s="5" t="s">
        <v>12</v>
      </c>
      <c r="C18" s="5"/>
      <c r="D18" s="1">
        <v>0.04</v>
      </c>
      <c r="E18" s="1">
        <v>0.248</v>
      </c>
      <c r="F18" s="8">
        <f t="shared" si="0"/>
        <v>83.87</v>
      </c>
      <c r="H18" s="2">
        <v>13</v>
      </c>
      <c r="I18" s="5" t="s">
        <v>12</v>
      </c>
      <c r="J18" s="5"/>
      <c r="K18" s="1">
        <v>0.01</v>
      </c>
      <c r="L18" s="1">
        <v>0.01</v>
      </c>
      <c r="M18" s="8">
        <f t="shared" si="1"/>
        <v>0</v>
      </c>
    </row>
    <row r="19" spans="1:13" x14ac:dyDescent="0.25">
      <c r="A19" s="2">
        <v>14</v>
      </c>
      <c r="B19" s="5" t="s">
        <v>13</v>
      </c>
      <c r="C19" s="5"/>
      <c r="D19" s="1">
        <v>1E-3</v>
      </c>
      <c r="E19" s="1">
        <v>1E-3</v>
      </c>
      <c r="F19" s="8">
        <f t="shared" si="0"/>
        <v>0</v>
      </c>
      <c r="H19" s="2">
        <v>14</v>
      </c>
      <c r="I19" s="5" t="s">
        <v>13</v>
      </c>
      <c r="J19" s="5"/>
      <c r="K19" s="1">
        <v>1E-3</v>
      </c>
      <c r="L19" s="1">
        <v>1E-3</v>
      </c>
      <c r="M19" s="8">
        <f t="shared" si="1"/>
        <v>0</v>
      </c>
    </row>
    <row r="20" spans="1:13" x14ac:dyDescent="0.25">
      <c r="A20" s="2">
        <v>15</v>
      </c>
      <c r="B20" s="5" t="s">
        <v>14</v>
      </c>
      <c r="C20" s="5"/>
      <c r="D20" s="1">
        <v>8.9999999999999993E-3</v>
      </c>
      <c r="E20" s="1">
        <v>8.9999999999999993E-3</v>
      </c>
      <c r="F20" s="8">
        <f t="shared" si="0"/>
        <v>0</v>
      </c>
      <c r="H20" s="2">
        <v>15</v>
      </c>
      <c r="I20" s="5" t="s">
        <v>14</v>
      </c>
      <c r="J20" s="5"/>
      <c r="K20" s="1">
        <v>0.04</v>
      </c>
      <c r="L20" s="1">
        <v>0.437</v>
      </c>
      <c r="M20" s="8">
        <f t="shared" si="1"/>
        <v>90.85</v>
      </c>
    </row>
    <row r="21" spans="1:13" x14ac:dyDescent="0.25">
      <c r="A21" s="2">
        <v>16</v>
      </c>
      <c r="B21" s="6" t="s">
        <v>15</v>
      </c>
      <c r="C21" s="7"/>
      <c r="D21" s="1">
        <v>2E-3</v>
      </c>
      <c r="E21" s="1">
        <v>2E-3</v>
      </c>
      <c r="F21" s="8">
        <f t="shared" si="0"/>
        <v>0</v>
      </c>
      <c r="H21" s="2">
        <v>16</v>
      </c>
      <c r="I21" s="6" t="s">
        <v>15</v>
      </c>
      <c r="J21" s="7"/>
      <c r="K21" s="1">
        <v>2E-3</v>
      </c>
      <c r="L21" s="1">
        <v>2E-3</v>
      </c>
      <c r="M21" s="8">
        <f t="shared" si="1"/>
        <v>0</v>
      </c>
    </row>
  </sheetData>
  <mergeCells count="38">
    <mergeCell ref="B21:C21"/>
    <mergeCell ref="I21:J21"/>
    <mergeCell ref="B18:C18"/>
    <mergeCell ref="I18:J18"/>
    <mergeCell ref="B19:C19"/>
    <mergeCell ref="I19:J19"/>
    <mergeCell ref="B20:C20"/>
    <mergeCell ref="I20:J20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9:C9"/>
    <mergeCell ref="I9:J9"/>
    <mergeCell ref="B10:C10"/>
    <mergeCell ref="I10:J10"/>
    <mergeCell ref="B11:C11"/>
    <mergeCell ref="I11:J11"/>
    <mergeCell ref="B6:C6"/>
    <mergeCell ref="I6:J6"/>
    <mergeCell ref="B7:C7"/>
    <mergeCell ref="I7:J7"/>
    <mergeCell ref="B8:C8"/>
    <mergeCell ref="I8:J8"/>
    <mergeCell ref="A1:F3"/>
    <mergeCell ref="H1:M3"/>
    <mergeCell ref="A4:A5"/>
    <mergeCell ref="B4:C5"/>
    <mergeCell ref="H4:H5"/>
    <mergeCell ref="I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2025-12-19T12:24:58Z</dcterms:modified>
</cp:coreProperties>
</file>